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Tabelle1" sheetId="1" r:id="rId1"/>
  </sheets>
  <externalReferences>
    <externalReference r:id="rId4"/>
  </externalReferences>
  <definedNames>
    <definedName name="_xlnm.Print_Area" localSheetId="0">'Tabelle1'!$A$1:$S$47</definedName>
    <definedName name="zuSchalter">'[1]Makro'!$P$3</definedName>
  </definedNames>
  <calcPr fullCalcOnLoad="1"/>
</workbook>
</file>

<file path=xl/sharedStrings.xml><?xml version="1.0" encoding="utf-8"?>
<sst xmlns="http://schemas.openxmlformats.org/spreadsheetml/2006/main" count="49" uniqueCount="38">
  <si>
    <t>Fläche in Aren</t>
  </si>
  <si>
    <t>Extensive Wiesen</t>
  </si>
  <si>
    <t>Extensive Weiden</t>
  </si>
  <si>
    <t>Waldweiden</t>
  </si>
  <si>
    <t>Wenig intensiv
genutzte Wiesen</t>
  </si>
  <si>
    <t>Streueflächen</t>
  </si>
  <si>
    <t>Ackerschonstreifen</t>
  </si>
  <si>
    <t>Buntbrachen</t>
  </si>
  <si>
    <t>Rotationsbrachen</t>
  </si>
  <si>
    <t>Hochstamm-Feldobstbäume
1 a pro Baum</t>
  </si>
  <si>
    <t>Einzelbäume und Alleen
1 a pro Baum</t>
  </si>
  <si>
    <t>Hecken, Feld- und Ufergehölze</t>
  </si>
  <si>
    <t>Wassergräben, Tümpel, Teiche</t>
  </si>
  <si>
    <t>Ruderalflächen, Steinhaufen
und Steinwälle</t>
  </si>
  <si>
    <t>Trockenmauern</t>
  </si>
  <si>
    <t>Rebflächen mit hoher
Artenvielfalt</t>
  </si>
  <si>
    <t>Weitere ökologische
Ausgleichsflächen</t>
  </si>
  <si>
    <t>7A</t>
  </si>
  <si>
    <t>7B</t>
  </si>
  <si>
    <t></t>
  </si>
  <si>
    <t>%</t>
  </si>
  <si>
    <t>© Agrocontrol des ZBV, www.agrocontrol.ch</t>
  </si>
  <si>
    <t>Parz. Nummer und Name</t>
  </si>
  <si>
    <t>Saum</t>
  </si>
  <si>
    <t>1. Total pro Element</t>
  </si>
  <si>
    <t>3. Anrechenbare Ökooflächen an der LN</t>
  </si>
  <si>
    <t>4. Verlangter Anteil Ökoflächen an der LN</t>
  </si>
  <si>
    <t>a</t>
  </si>
  <si>
    <t>Bitte ausfüllen</t>
  </si>
  <si>
    <t>a LN</t>
  </si>
  <si>
    <t>b. Fläche Spezialkulturen (3.5%ö.A.)</t>
  </si>
  <si>
    <t>a. Fläche Feldkulturen inkl. Grünland (7% ö.A.)</t>
  </si>
  <si>
    <t>2. Total aller Ökoelemente auf dem Betrieb</t>
  </si>
  <si>
    <t>Ökologische Ausgleichsflächen</t>
  </si>
  <si>
    <t>Kantonale Betriebs-Nr.</t>
  </si>
  <si>
    <t>Betrieb:</t>
  </si>
  <si>
    <t>Feldobst- (8) und Einzelbäume, Alleen (9) werden maximal bis zur Hälfte des verlangten Öko-Anteils angerechnet.</t>
  </si>
  <si>
    <t>Maximal anrechenbare Bäume für ö. A.f.</t>
  </si>
</sst>
</file>

<file path=xl/styles.xml><?xml version="1.0" encoding="utf-8"?>
<styleSheet xmlns="http://schemas.openxmlformats.org/spreadsheetml/2006/main">
  <numFmts count="4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"/>
    <numFmt numFmtId="185" formatCode="&quot;Ins, &quot;dd/mm/yy"/>
    <numFmt numFmtId="186" formatCode="dd/mm/yy\ hh:mm:ss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d/\ mmmm\ yyyy"/>
    <numFmt numFmtId="193" formatCode="&quot;Fr &quot;#,##0;\-&quot;Fr &quot;#,##0"/>
    <numFmt numFmtId="194" formatCode="&quot;Fr &quot;#,##0;[Red]\-&quot;Fr &quot;#,##0"/>
    <numFmt numFmtId="195" formatCode="&quot;Fr &quot;#,##0.00;\-&quot;Fr &quot;#,##0.00"/>
    <numFmt numFmtId="196" formatCode="&quot;Fr &quot;#,##0.00;[Red]\-&quot;Fr &quot;#,##0.00"/>
    <numFmt numFmtId="197" formatCode="_-&quot;Fr &quot;* #,##0_-;\-&quot;Fr &quot;* #,##0_-;_-&quot;Fr &quot;* &quot;-&quot;_-;_-@_-"/>
    <numFmt numFmtId="198" formatCode="_-* #,##0_-;\-* #,##0_-;_-* &quot;-&quot;_-;_-@_-"/>
    <numFmt numFmtId="199" formatCode="_-&quot;Fr &quot;* #,##0.00_-;\-&quot;Fr &quot;* #,##0.00_-;_-&quot;Fr &quot;* &quot;-&quot;??_-;_-@_-"/>
    <numFmt numFmtId="200" formatCode="_-* #,##0.00_-;\-* #,##0.00_-;_-* &quot;-&quot;??_-;_-@_-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Helvetica"/>
      <family val="0"/>
    </font>
    <font>
      <sz val="14"/>
      <name val="Helvetica"/>
      <family val="0"/>
    </font>
    <font>
      <sz val="26"/>
      <name val="Dom Casual"/>
      <family val="0"/>
    </font>
    <font>
      <b/>
      <sz val="12"/>
      <name val="Arial"/>
      <family val="2"/>
    </font>
    <font>
      <sz val="12"/>
      <name val="Wingdings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47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Wingdings"/>
      <family val="0"/>
    </font>
    <font>
      <sz val="12"/>
      <color indexed="47"/>
      <name val="Arial"/>
      <family val="2"/>
    </font>
    <font>
      <sz val="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47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7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6" fillId="0" borderId="0">
      <alignment/>
      <protection/>
    </xf>
    <xf numFmtId="0" fontId="5" fillId="0" borderId="0">
      <alignment/>
      <protection locked="0"/>
    </xf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2">
    <xf numFmtId="0" fontId="0" fillId="0" borderId="0" xfId="0" applyAlignment="1">
      <alignment/>
    </xf>
    <xf numFmtId="1" fontId="10" fillId="33" borderId="10" xfId="0" applyNumberFormat="1" applyFont="1" applyFill="1" applyBorder="1" applyAlignment="1" applyProtection="1">
      <alignment horizontal="center"/>
      <protection hidden="1" locked="0"/>
    </xf>
    <xf numFmtId="0" fontId="15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/>
      <protection hidden="1"/>
    </xf>
    <xf numFmtId="0" fontId="10" fillId="0" borderId="12" xfId="0" applyFont="1" applyFill="1" applyBorder="1" applyAlignment="1" applyProtection="1">
      <alignment/>
      <protection hidden="1"/>
    </xf>
    <xf numFmtId="0" fontId="15" fillId="0" borderId="13" xfId="0" applyFont="1" applyFill="1" applyBorder="1" applyAlignment="1" applyProtection="1">
      <alignment/>
      <protection hidden="1"/>
    </xf>
    <xf numFmtId="0" fontId="15" fillId="0" borderId="14" xfId="0" applyFont="1" applyFill="1" applyBorder="1" applyAlignment="1" applyProtection="1">
      <alignment/>
      <protection hidden="1"/>
    </xf>
    <xf numFmtId="0" fontId="15" fillId="0" borderId="15" xfId="0" applyFont="1" applyFill="1" applyBorder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5" fillId="0" borderId="16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5" fillId="0" borderId="17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 textRotation="90" wrapText="1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Continuous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33" borderId="26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1" fontId="12" fillId="33" borderId="27" xfId="0" applyNumberFormat="1" applyFont="1" applyFill="1" applyBorder="1" applyAlignment="1" applyProtection="1">
      <alignment horizontal="center"/>
      <protection hidden="1"/>
    </xf>
    <xf numFmtId="1" fontId="12" fillId="33" borderId="28" xfId="0" applyNumberFormat="1" applyFont="1" applyFill="1" applyBorder="1" applyAlignment="1" applyProtection="1">
      <alignment horizontal="center"/>
      <protection hidden="1"/>
    </xf>
    <xf numFmtId="1" fontId="12" fillId="33" borderId="29" xfId="0" applyNumberFormat="1" applyFont="1" applyFill="1" applyBorder="1" applyAlignment="1" applyProtection="1">
      <alignment horizontal="center"/>
      <protection hidden="1"/>
    </xf>
    <xf numFmtId="1" fontId="12" fillId="33" borderId="30" xfId="0" applyNumberFormat="1" applyFont="1" applyFill="1" applyBorder="1" applyAlignment="1" applyProtection="1">
      <alignment horizontal="center"/>
      <protection hidden="1"/>
    </xf>
    <xf numFmtId="0" fontId="10" fillId="33" borderId="26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1" fontId="10" fillId="33" borderId="0" xfId="0" applyNumberFormat="1" applyFont="1" applyFill="1" applyBorder="1" applyAlignment="1" applyProtection="1">
      <alignment horizontal="center"/>
      <protection hidden="1"/>
    </xf>
    <xf numFmtId="1" fontId="10" fillId="33" borderId="31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1" fontId="11" fillId="33" borderId="0" xfId="0" applyNumberFormat="1" applyFont="1" applyFill="1" applyBorder="1" applyAlignment="1" applyProtection="1">
      <alignment horizontal="center"/>
      <protection hidden="1"/>
    </xf>
    <xf numFmtId="0" fontId="11" fillId="33" borderId="0" xfId="0" applyFont="1" applyFill="1" applyAlignment="1" applyProtection="1">
      <alignment/>
      <protection hidden="1"/>
    </xf>
    <xf numFmtId="1" fontId="10" fillId="33" borderId="18" xfId="0" applyNumberFormat="1" applyFont="1" applyFill="1" applyBorder="1" applyAlignment="1" applyProtection="1">
      <alignment horizontal="right"/>
      <protection hidden="1"/>
    </xf>
    <xf numFmtId="1" fontId="10" fillId="33" borderId="32" xfId="0" applyNumberFormat="1" applyFont="1" applyFill="1" applyBorder="1" applyAlignment="1" applyProtection="1">
      <alignment horizontal="center"/>
      <protection hidden="1"/>
    </xf>
    <xf numFmtId="1" fontId="11" fillId="33" borderId="31" xfId="0" applyNumberFormat="1" applyFont="1" applyFill="1" applyBorder="1" applyAlignment="1" applyProtection="1">
      <alignment horizontal="right"/>
      <protection hidden="1"/>
    </xf>
    <xf numFmtId="0" fontId="11" fillId="33" borderId="33" xfId="0" applyFont="1" applyFill="1" applyBorder="1" applyAlignment="1" applyProtection="1">
      <alignment horizontal="left"/>
      <protection hidden="1"/>
    </xf>
    <xf numFmtId="0" fontId="11" fillId="33" borderId="18" xfId="0" applyFont="1" applyFill="1" applyBorder="1" applyAlignment="1" applyProtection="1">
      <alignment horizontal="left"/>
      <protection hidden="1"/>
    </xf>
    <xf numFmtId="1" fontId="11" fillId="33" borderId="18" xfId="0" applyNumberFormat="1" applyFont="1" applyFill="1" applyBorder="1" applyAlignment="1" applyProtection="1">
      <alignment horizontal="center"/>
      <protection hidden="1"/>
    </xf>
    <xf numFmtId="1" fontId="11" fillId="33" borderId="18" xfId="0" applyNumberFormat="1" applyFont="1" applyFill="1" applyBorder="1" applyAlignment="1" applyProtection="1">
      <alignment horizontal="right"/>
      <protection hidden="1"/>
    </xf>
    <xf numFmtId="0" fontId="17" fillId="33" borderId="18" xfId="0" applyFont="1" applyFill="1" applyBorder="1" applyAlignment="1" applyProtection="1">
      <alignment/>
      <protection hidden="1"/>
    </xf>
    <xf numFmtId="1" fontId="17" fillId="33" borderId="18" xfId="0" applyNumberFormat="1" applyFont="1" applyFill="1" applyBorder="1" applyAlignment="1" applyProtection="1">
      <alignment horizontal="right"/>
      <protection hidden="1"/>
    </xf>
    <xf numFmtId="1" fontId="11" fillId="33" borderId="32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1" fontId="11" fillId="0" borderId="0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right"/>
      <protection hidden="1"/>
    </xf>
    <xf numFmtId="1" fontId="10" fillId="0" borderId="0" xfId="0" applyNumberFormat="1" applyFont="1" applyFill="1" applyBorder="1" applyAlignment="1" applyProtection="1">
      <alignment horizontal="right"/>
      <protection hidden="1"/>
    </xf>
    <xf numFmtId="1" fontId="10" fillId="0" borderId="0" xfId="0" applyNumberFormat="1" applyFont="1" applyFill="1" applyBorder="1" applyAlignment="1" applyProtection="1">
      <alignment horizontal="center"/>
      <protection hidden="1"/>
    </xf>
    <xf numFmtId="0" fontId="11" fillId="33" borderId="34" xfId="0" applyFont="1" applyFill="1" applyBorder="1" applyAlignment="1" applyProtection="1">
      <alignment horizontal="left"/>
      <protection hidden="1"/>
    </xf>
    <xf numFmtId="0" fontId="11" fillId="33" borderId="35" xfId="0" applyFont="1" applyFill="1" applyBorder="1" applyAlignment="1" applyProtection="1">
      <alignment horizontal="left"/>
      <protection hidden="1"/>
    </xf>
    <xf numFmtId="1" fontId="11" fillId="33" borderId="35" xfId="0" applyNumberFormat="1" applyFont="1" applyFill="1" applyBorder="1" applyAlignment="1" applyProtection="1">
      <alignment horizontal="center"/>
      <protection hidden="1"/>
    </xf>
    <xf numFmtId="1" fontId="11" fillId="33" borderId="35" xfId="0" applyNumberFormat="1" applyFont="1" applyFill="1" applyBorder="1" applyAlignment="1" applyProtection="1">
      <alignment horizontal="right"/>
      <protection hidden="1"/>
    </xf>
    <xf numFmtId="1" fontId="10" fillId="33" borderId="35" xfId="0" applyNumberFormat="1" applyFont="1" applyFill="1" applyBorder="1" applyAlignment="1" applyProtection="1">
      <alignment horizontal="right"/>
      <protection hidden="1"/>
    </xf>
    <xf numFmtId="1" fontId="10" fillId="33" borderId="35" xfId="0" applyNumberFormat="1" applyFont="1" applyFill="1" applyBorder="1" applyAlignment="1" applyProtection="1">
      <alignment horizontal="center"/>
      <protection hidden="1"/>
    </xf>
    <xf numFmtId="1" fontId="11" fillId="33" borderId="36" xfId="0" applyNumberFormat="1" applyFont="1" applyFill="1" applyBorder="1" applyAlignment="1" applyProtection="1">
      <alignment horizontal="center"/>
      <protection hidden="1"/>
    </xf>
    <xf numFmtId="1" fontId="12" fillId="33" borderId="18" xfId="0" applyNumberFormat="1" applyFont="1" applyFill="1" applyBorder="1" applyAlignment="1" applyProtection="1">
      <alignment horizontal="right"/>
      <protection hidden="1"/>
    </xf>
    <xf numFmtId="1" fontId="13" fillId="33" borderId="0" xfId="0" applyNumberFormat="1" applyFont="1" applyFill="1" applyBorder="1" applyAlignment="1" applyProtection="1">
      <alignment horizontal="center"/>
      <protection hidden="1"/>
    </xf>
    <xf numFmtId="2" fontId="10" fillId="33" borderId="18" xfId="0" applyNumberFormat="1" applyFont="1" applyFill="1" applyBorder="1" applyAlignment="1" applyProtection="1">
      <alignment horizontal="right"/>
      <protection hidden="1"/>
    </xf>
    <xf numFmtId="1" fontId="10" fillId="33" borderId="32" xfId="0" applyNumberFormat="1" applyFont="1" applyFill="1" applyBorder="1" applyAlignment="1" applyProtection="1">
      <alignment horizontal="center"/>
      <protection hidden="1"/>
    </xf>
    <xf numFmtId="1" fontId="11" fillId="33" borderId="31" xfId="0" applyNumberFormat="1" applyFont="1" applyFill="1" applyBorder="1" applyAlignment="1" applyProtection="1">
      <alignment horizontal="center"/>
      <protection hidden="1"/>
    </xf>
    <xf numFmtId="0" fontId="11" fillId="33" borderId="26" xfId="0" applyFont="1" applyFill="1" applyBorder="1" applyAlignment="1" applyProtection="1">
      <alignment horizontal="left"/>
      <protection hidden="1"/>
    </xf>
    <xf numFmtId="1" fontId="10" fillId="33" borderId="0" xfId="0" applyNumberFormat="1" applyFont="1" applyFill="1" applyBorder="1" applyAlignment="1" applyProtection="1">
      <alignment horizontal="right"/>
      <protection hidden="1"/>
    </xf>
    <xf numFmtId="0" fontId="10" fillId="33" borderId="18" xfId="0" applyFont="1" applyFill="1" applyBorder="1" applyAlignment="1" applyProtection="1">
      <alignment/>
      <protection hidden="1"/>
    </xf>
    <xf numFmtId="1" fontId="10" fillId="33" borderId="32" xfId="0" applyNumberFormat="1" applyFont="1" applyFill="1" applyBorder="1" applyAlignment="1" applyProtection="1">
      <alignment horizontal="left"/>
      <protection hidden="1"/>
    </xf>
    <xf numFmtId="1" fontId="10" fillId="33" borderId="0" xfId="0" applyNumberFormat="1" applyFont="1" applyFill="1" applyBorder="1" applyAlignment="1" applyProtection="1">
      <alignment horizontal="right"/>
      <protection hidden="1"/>
    </xf>
    <xf numFmtId="1" fontId="10" fillId="33" borderId="0" xfId="0" applyNumberFormat="1" applyFont="1" applyFill="1" applyBorder="1" applyAlignment="1" applyProtection="1">
      <alignment horizontal="left"/>
      <protection hidden="1"/>
    </xf>
    <xf numFmtId="1" fontId="10" fillId="33" borderId="0" xfId="0" applyNumberFormat="1" applyFont="1" applyFill="1" applyBorder="1" applyAlignment="1" applyProtection="1">
      <alignment horizontal="center"/>
      <protection hidden="1"/>
    </xf>
    <xf numFmtId="1" fontId="0" fillId="33" borderId="0" xfId="0" applyNumberFormat="1" applyFont="1" applyFill="1" applyBorder="1" applyAlignment="1" applyProtection="1">
      <alignment horizontal="left"/>
      <protection hidden="1"/>
    </xf>
    <xf numFmtId="1" fontId="10" fillId="0" borderId="32" xfId="0" applyNumberFormat="1" applyFont="1" applyFill="1" applyBorder="1" applyAlignment="1" applyProtection="1">
      <alignment horizontal="left"/>
      <protection hidden="1"/>
    </xf>
    <xf numFmtId="1" fontId="10" fillId="0" borderId="37" xfId="0" applyNumberFormat="1" applyFont="1" applyFill="1" applyBorder="1" applyAlignment="1" applyProtection="1">
      <alignment horizontal="left"/>
      <protection hidden="1"/>
    </xf>
    <xf numFmtId="0" fontId="16" fillId="33" borderId="33" xfId="0" applyFont="1" applyFill="1" applyBorder="1" applyAlignment="1" applyProtection="1">
      <alignment horizontal="left" vertical="center"/>
      <protection hidden="1"/>
    </xf>
    <xf numFmtId="0" fontId="10" fillId="33" borderId="18" xfId="0" applyFont="1" applyFill="1" applyBorder="1" applyAlignment="1" applyProtection="1">
      <alignment horizontal="left"/>
      <protection hidden="1"/>
    </xf>
    <xf numFmtId="1" fontId="11" fillId="33" borderId="18" xfId="0" applyNumberFormat="1" applyFont="1" applyFill="1" applyBorder="1" applyAlignment="1" applyProtection="1">
      <alignment horizontal="left"/>
      <protection hidden="1"/>
    </xf>
    <xf numFmtId="1" fontId="11" fillId="33" borderId="32" xfId="0" applyNumberFormat="1" applyFont="1" applyFill="1" applyBorder="1" applyAlignment="1" applyProtection="1">
      <alignment horizontal="center"/>
      <protection hidden="1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 horizontal="right"/>
      <protection hidden="1" locked="0"/>
    </xf>
    <xf numFmtId="0" fontId="15" fillId="0" borderId="38" xfId="0" applyFont="1" applyFill="1" applyBorder="1" applyAlignment="1" applyProtection="1">
      <alignment horizontal="left"/>
      <protection hidden="1" locked="0"/>
    </xf>
    <xf numFmtId="0" fontId="15" fillId="0" borderId="39" xfId="0" applyFont="1" applyFill="1" applyBorder="1" applyAlignment="1" applyProtection="1">
      <alignment horizontal="left"/>
      <protection hidden="1" locked="0"/>
    </xf>
    <xf numFmtId="0" fontId="15" fillId="0" borderId="16" xfId="0" applyFont="1" applyFill="1" applyBorder="1" applyAlignment="1" applyProtection="1">
      <alignment/>
      <protection hidden="1" locked="0"/>
    </xf>
    <xf numFmtId="0" fontId="10" fillId="33" borderId="40" xfId="0" applyFont="1" applyFill="1" applyBorder="1" applyAlignment="1" applyProtection="1">
      <alignment horizontal="right"/>
      <protection hidden="1" locked="0"/>
    </xf>
    <xf numFmtId="0" fontId="10" fillId="33" borderId="41" xfId="0" applyFont="1" applyFill="1" applyBorder="1" applyAlignment="1" applyProtection="1">
      <alignment/>
      <protection hidden="1" locked="0"/>
    </xf>
    <xf numFmtId="1" fontId="10" fillId="33" borderId="41" xfId="0" applyNumberFormat="1" applyFont="1" applyFill="1" applyBorder="1" applyAlignment="1" applyProtection="1">
      <alignment horizontal="center"/>
      <protection hidden="1" locked="0"/>
    </xf>
    <xf numFmtId="0" fontId="10" fillId="0" borderId="40" xfId="0" applyFont="1" applyFill="1" applyBorder="1" applyAlignment="1" applyProtection="1">
      <alignment/>
      <protection hidden="1" locked="0"/>
    </xf>
    <xf numFmtId="0" fontId="10" fillId="0" borderId="41" xfId="0" applyFont="1" applyFill="1" applyBorder="1" applyAlignment="1" applyProtection="1">
      <alignment/>
      <protection hidden="1" locked="0"/>
    </xf>
    <xf numFmtId="1" fontId="10" fillId="0" borderId="10" xfId="0" applyNumberFormat="1" applyFont="1" applyFill="1" applyBorder="1" applyAlignment="1" applyProtection="1">
      <alignment horizontal="center"/>
      <protection hidden="1" locked="0"/>
    </xf>
    <xf numFmtId="1" fontId="10" fillId="0" borderId="41" xfId="0" applyNumberFormat="1" applyFont="1" applyFill="1" applyBorder="1" applyAlignment="1" applyProtection="1">
      <alignment horizontal="center"/>
      <protection hidden="1" locked="0"/>
    </xf>
    <xf numFmtId="0" fontId="10" fillId="33" borderId="40" xfId="0" applyFont="1" applyFill="1" applyBorder="1" applyAlignment="1" applyProtection="1">
      <alignment/>
      <protection hidden="1" locked="0"/>
    </xf>
    <xf numFmtId="0" fontId="10" fillId="0" borderId="42" xfId="0" applyFont="1" applyFill="1" applyBorder="1" applyAlignment="1" applyProtection="1">
      <alignment/>
      <protection hidden="1" locked="0"/>
    </xf>
    <xf numFmtId="0" fontId="10" fillId="0" borderId="31" xfId="0" applyFont="1" applyFill="1" applyBorder="1" applyAlignment="1" applyProtection="1">
      <alignment/>
      <protection hidden="1" locked="0"/>
    </xf>
    <xf numFmtId="1" fontId="10" fillId="0" borderId="43" xfId="0" applyNumberFormat="1" applyFont="1" applyFill="1" applyBorder="1" applyAlignment="1" applyProtection="1">
      <alignment horizontal="center"/>
      <protection hidden="1" locked="0"/>
    </xf>
    <xf numFmtId="1" fontId="10" fillId="0" borderId="44" xfId="0" applyNumberFormat="1" applyFont="1" applyFill="1" applyBorder="1" applyAlignment="1" applyProtection="1">
      <alignment horizontal="center"/>
      <protection hidden="1" locked="0"/>
    </xf>
    <xf numFmtId="1" fontId="10" fillId="0" borderId="45" xfId="0" applyNumberFormat="1" applyFont="1" applyFill="1" applyBorder="1" applyAlignment="1" applyProtection="1">
      <alignment horizontal="right"/>
      <protection hidden="1" locked="0"/>
    </xf>
    <xf numFmtId="1" fontId="10" fillId="0" borderId="18" xfId="0" applyNumberFormat="1" applyFont="1" applyFill="1" applyBorder="1" applyAlignment="1" applyProtection="1">
      <alignment horizontal="right"/>
      <protection hidden="1" locked="0"/>
    </xf>
    <xf numFmtId="1" fontId="10" fillId="33" borderId="0" xfId="0" applyNumberFormat="1" applyFont="1" applyFill="1" applyBorder="1" applyAlignment="1" applyProtection="1">
      <alignment horizontal="left"/>
      <protection hidden="1"/>
    </xf>
    <xf numFmtId="1" fontId="10" fillId="33" borderId="18" xfId="0" applyNumberFormat="1" applyFont="1" applyFill="1" applyBorder="1" applyAlignment="1" applyProtection="1">
      <alignment horizontal="center"/>
      <protection hidden="1"/>
    </xf>
    <xf numFmtId="184" fontId="10" fillId="33" borderId="18" xfId="0" applyNumberFormat="1" applyFont="1" applyFill="1" applyBorder="1" applyAlignment="1" applyProtection="1">
      <alignment horizontal="right"/>
      <protection hidden="1"/>
    </xf>
    <xf numFmtId="1" fontId="18" fillId="0" borderId="0" xfId="0" applyNumberFormat="1" applyFont="1" applyFill="1" applyBorder="1" applyAlignment="1" applyProtection="1">
      <alignment horizontal="left"/>
      <protection hidden="1"/>
    </xf>
    <xf numFmtId="0" fontId="12" fillId="34" borderId="32" xfId="0" applyFont="1" applyFill="1" applyBorder="1" applyAlignment="1" applyProtection="1">
      <alignment horizontal="left"/>
      <protection hidden="1" locked="0"/>
    </xf>
    <xf numFmtId="0" fontId="0" fillId="0" borderId="46" xfId="0" applyFont="1" applyBorder="1" applyAlignment="1" applyProtection="1">
      <alignment horizontal="center" textRotation="90"/>
      <protection hidden="1"/>
    </xf>
    <xf numFmtId="0" fontId="0" fillId="0" borderId="47" xfId="0" applyFont="1" applyBorder="1" applyAlignment="1" applyProtection="1">
      <alignment horizontal="center" textRotation="90"/>
      <protection hidden="1"/>
    </xf>
    <xf numFmtId="0" fontId="0" fillId="0" borderId="19" xfId="0" applyFont="1" applyBorder="1" applyAlignment="1" applyProtection="1">
      <alignment horizontal="center" textRotation="90"/>
      <protection hidden="1"/>
    </xf>
    <xf numFmtId="0" fontId="0" fillId="0" borderId="20" xfId="0" applyFont="1" applyBorder="1" applyAlignment="1" applyProtection="1">
      <alignment horizontal="center" textRotation="90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48" xfId="0" applyFont="1" applyBorder="1" applyAlignment="1" applyProtection="1">
      <alignment horizontal="center" textRotation="90" wrapText="1"/>
      <protection hidden="1"/>
    </xf>
    <xf numFmtId="0" fontId="0" fillId="0" borderId="49" xfId="0" applyFont="1" applyBorder="1" applyAlignment="1" applyProtection="1">
      <alignment horizontal="center" textRotation="90" wrapText="1"/>
      <protection hidden="1"/>
    </xf>
    <xf numFmtId="0" fontId="0" fillId="0" borderId="19" xfId="0" applyFont="1" applyBorder="1" applyAlignment="1" applyProtection="1">
      <alignment horizontal="center" textRotation="90" wrapText="1"/>
      <protection hidden="1"/>
    </xf>
    <xf numFmtId="0" fontId="0" fillId="0" borderId="20" xfId="0" applyFont="1" applyBorder="1" applyAlignment="1" applyProtection="1">
      <alignment horizontal="center" textRotation="90" wrapText="1"/>
      <protection hidden="1"/>
    </xf>
    <xf numFmtId="0" fontId="0" fillId="33" borderId="26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0" borderId="36" xfId="0" applyBorder="1" applyAlignment="1" applyProtection="1">
      <alignment horizontal="right" textRotation="135"/>
      <protection hidden="1"/>
    </xf>
    <xf numFmtId="0" fontId="0" fillId="0" borderId="32" xfId="0" applyBorder="1" applyAlignment="1" applyProtection="1">
      <alignment horizontal="right" textRotation="135"/>
      <protection hidden="1"/>
    </xf>
    <xf numFmtId="0" fontId="0" fillId="0" borderId="50" xfId="0" applyFont="1" applyBorder="1" applyAlignment="1" applyProtection="1">
      <alignment horizontal="center" textRotation="90"/>
      <protection hidden="1"/>
    </xf>
    <xf numFmtId="0" fontId="0" fillId="0" borderId="51" xfId="0" applyFont="1" applyBorder="1" applyAlignment="1" applyProtection="1">
      <alignment horizontal="center" textRotation="90"/>
      <protection hidden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dbkatalog" xfId="41"/>
    <cellStyle name="DB-Katalog" xfId="42"/>
    <cellStyle name="Comma [0]" xfId="43"/>
    <cellStyle name="Eingabe" xfId="44"/>
    <cellStyle name="Ergebnis" xfId="45"/>
    <cellStyle name="Erklärender Text" xfId="46"/>
    <cellStyle name="Gut" xfId="47"/>
    <cellStyle name="Haupttitel" xfId="48"/>
    <cellStyle name="Comma" xfId="49"/>
    <cellStyle name="Neutral" xfId="50"/>
    <cellStyle name="Notiz" xfId="51"/>
    <cellStyle name="Percent" xfId="52"/>
    <cellStyle name="Schlecht" xfId="53"/>
    <cellStyle name="Titel 1" xfId="54"/>
    <cellStyle name="Titel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">
    <dxf>
      <font>
        <color indexed="47"/>
      </font>
      <border>
        <left/>
        <right/>
        <top/>
        <bottom/>
      </border>
    </dxf>
    <dxf>
      <font>
        <color indexed="47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2000\DUNG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ro"/>
    </sheetNames>
    <sheetDataSet>
      <sheetData sheetId="0">
        <row r="3">
          <cell r="P3" t="str">
            <v>zuSchalter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4.00390625" style="3" customWidth="1"/>
    <col min="2" max="2" width="16.8515625" style="3" customWidth="1"/>
    <col min="3" max="15" width="4.28125" style="3" customWidth="1"/>
    <col min="16" max="16" width="4.57421875" style="3" customWidth="1"/>
    <col min="17" max="19" width="4.28125" style="3" customWidth="1"/>
    <col min="20" max="16384" width="11.421875" style="3" customWidth="1"/>
  </cols>
  <sheetData>
    <row r="1" spans="1:19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2.5">
      <c r="A2" s="4" t="s">
        <v>33</v>
      </c>
      <c r="B2" s="2"/>
      <c r="C2" s="2"/>
      <c r="D2" s="2"/>
      <c r="E2" s="2"/>
      <c r="F2" s="2"/>
      <c r="G2" s="2"/>
      <c r="H2" s="2"/>
      <c r="I2" s="2"/>
      <c r="J2" s="2"/>
      <c r="K2" s="105">
        <v>2011</v>
      </c>
      <c r="L2" s="2"/>
      <c r="M2" s="2"/>
      <c r="N2" s="2"/>
      <c r="O2" s="2"/>
      <c r="P2" s="2"/>
      <c r="Q2" s="2"/>
      <c r="R2" s="2"/>
      <c r="S2" s="2"/>
    </row>
    <row r="3" spans="1:19" s="5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2" customFormat="1" ht="14.25" customHeight="1">
      <c r="A4" s="6" t="s">
        <v>34</v>
      </c>
      <c r="B4" s="7"/>
      <c r="C4" s="8" t="s">
        <v>35</v>
      </c>
      <c r="D4" s="6"/>
      <c r="E4" s="9"/>
      <c r="F4" s="10"/>
      <c r="G4" s="10"/>
      <c r="H4" s="10"/>
      <c r="I4" s="10"/>
      <c r="J4" s="9"/>
      <c r="K4" s="10"/>
      <c r="L4" s="9"/>
      <c r="M4" s="9"/>
      <c r="N4" s="10"/>
      <c r="O4" s="9"/>
      <c r="P4" s="10"/>
      <c r="Q4" s="10"/>
      <c r="R4" s="10"/>
      <c r="S4" s="11"/>
    </row>
    <row r="5" spans="1:19" s="14" customFormat="1" ht="17.25">
      <c r="A5" s="84"/>
      <c r="B5" s="83"/>
      <c r="C5" s="85"/>
      <c r="D5" s="86"/>
      <c r="E5" s="13"/>
      <c r="F5" s="9"/>
      <c r="G5" s="9"/>
      <c r="H5" s="9"/>
      <c r="I5" s="9"/>
      <c r="J5" s="13"/>
      <c r="K5" s="9"/>
      <c r="L5" s="13"/>
      <c r="M5" s="13"/>
      <c r="N5" s="9"/>
      <c r="O5" s="13"/>
      <c r="P5" s="9"/>
      <c r="R5" s="9"/>
      <c r="S5" s="15"/>
    </row>
    <row r="6" spans="1:19" s="5" customFormat="1" ht="3" customHeight="1">
      <c r="A6" s="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3.75" customHeight="1">
      <c r="A7" s="1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4.25" customHeight="1">
      <c r="A8" s="110"/>
      <c r="B8" s="118" t="s">
        <v>0</v>
      </c>
      <c r="C8" s="120" t="s">
        <v>1</v>
      </c>
      <c r="D8" s="108" t="s">
        <v>2</v>
      </c>
      <c r="E8" s="108" t="s">
        <v>3</v>
      </c>
      <c r="F8" s="114" t="s">
        <v>4</v>
      </c>
      <c r="G8" s="108" t="s">
        <v>5</v>
      </c>
      <c r="H8" s="108" t="s">
        <v>6</v>
      </c>
      <c r="I8" s="108" t="s">
        <v>7</v>
      </c>
      <c r="J8" s="108" t="s">
        <v>8</v>
      </c>
      <c r="K8" s="18" t="s">
        <v>19</v>
      </c>
      <c r="L8" s="18" t="s">
        <v>19</v>
      </c>
      <c r="M8" s="108" t="s">
        <v>11</v>
      </c>
      <c r="N8" s="108" t="s">
        <v>12</v>
      </c>
      <c r="O8" s="114" t="s">
        <v>13</v>
      </c>
      <c r="P8" s="108" t="s">
        <v>14</v>
      </c>
      <c r="Q8" s="112" t="s">
        <v>15</v>
      </c>
      <c r="R8" s="114" t="s">
        <v>16</v>
      </c>
      <c r="S8" s="106" t="s">
        <v>23</v>
      </c>
    </row>
    <row r="9" spans="1:19" ht="131.25" customHeight="1">
      <c r="A9" s="111"/>
      <c r="B9" s="119"/>
      <c r="C9" s="121"/>
      <c r="D9" s="109"/>
      <c r="E9" s="109"/>
      <c r="F9" s="115"/>
      <c r="G9" s="109"/>
      <c r="H9" s="109"/>
      <c r="I9" s="109"/>
      <c r="J9" s="109"/>
      <c r="K9" s="19" t="s">
        <v>9</v>
      </c>
      <c r="L9" s="19" t="s">
        <v>10</v>
      </c>
      <c r="M9" s="109"/>
      <c r="N9" s="109"/>
      <c r="O9" s="115"/>
      <c r="P9" s="109"/>
      <c r="Q9" s="113"/>
      <c r="R9" s="115"/>
      <c r="S9" s="107"/>
    </row>
    <row r="10" spans="1:19" ht="15" customHeight="1">
      <c r="A10" s="20" t="s">
        <v>22</v>
      </c>
      <c r="B10" s="21"/>
      <c r="C10" s="22">
        <v>1</v>
      </c>
      <c r="D10" s="23">
        <v>2</v>
      </c>
      <c r="E10" s="23">
        <v>3</v>
      </c>
      <c r="F10" s="23">
        <v>4</v>
      </c>
      <c r="G10" s="23">
        <v>5</v>
      </c>
      <c r="H10" s="23">
        <v>6</v>
      </c>
      <c r="I10" s="23" t="s">
        <v>17</v>
      </c>
      <c r="J10" s="23" t="s">
        <v>18</v>
      </c>
      <c r="K10" s="23">
        <v>8</v>
      </c>
      <c r="L10" s="23">
        <v>9</v>
      </c>
      <c r="M10" s="23">
        <v>10</v>
      </c>
      <c r="N10" s="23">
        <v>11</v>
      </c>
      <c r="O10" s="23">
        <v>12</v>
      </c>
      <c r="P10" s="23">
        <v>13</v>
      </c>
      <c r="Q10" s="23">
        <v>15</v>
      </c>
      <c r="R10" s="24">
        <v>16</v>
      </c>
      <c r="S10" s="25"/>
    </row>
    <row r="11" spans="1:19" ht="18" customHeight="1">
      <c r="A11" s="87"/>
      <c r="B11" s="8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89"/>
    </row>
    <row r="12" spans="1:19" ht="18" customHeight="1">
      <c r="A12" s="90"/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</row>
    <row r="13" spans="1:19" ht="18" customHeight="1">
      <c r="A13" s="94"/>
      <c r="B13" s="8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89"/>
    </row>
    <row r="14" spans="1:19" ht="18" customHeight="1">
      <c r="A14" s="90"/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/>
    </row>
    <row r="15" spans="1:19" ht="18" customHeight="1">
      <c r="A15" s="94"/>
      <c r="B15" s="8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89"/>
    </row>
    <row r="16" spans="1:19" ht="18" customHeight="1">
      <c r="A16" s="90"/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3"/>
    </row>
    <row r="17" spans="1:19" ht="18" customHeight="1">
      <c r="A17" s="94"/>
      <c r="B17" s="8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89"/>
    </row>
    <row r="18" spans="1:19" ht="18" customHeight="1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3"/>
    </row>
    <row r="19" spans="1:19" ht="18" customHeight="1">
      <c r="A19" s="94"/>
      <c r="B19" s="8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89"/>
    </row>
    <row r="20" spans="1:19" ht="18" customHeight="1">
      <c r="A20" s="90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3"/>
    </row>
    <row r="21" spans="1:19" ht="18" customHeight="1">
      <c r="A21" s="94"/>
      <c r="B21" s="8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89"/>
    </row>
    <row r="22" spans="1:19" ht="18" customHeight="1">
      <c r="A22" s="90"/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</row>
    <row r="23" spans="1:19" ht="18" customHeight="1">
      <c r="A23" s="94"/>
      <c r="B23" s="8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89"/>
    </row>
    <row r="24" spans="1:19" ht="18" customHeight="1">
      <c r="A24" s="90"/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</row>
    <row r="25" spans="1:19" ht="18" customHeight="1">
      <c r="A25" s="94"/>
      <c r="B25" s="8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89"/>
    </row>
    <row r="26" spans="1:19" ht="18" customHeight="1">
      <c r="A26" s="90"/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3"/>
    </row>
    <row r="27" spans="1:19" ht="18" customHeight="1">
      <c r="A27" s="94"/>
      <c r="B27" s="8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89"/>
    </row>
    <row r="28" spans="1:19" ht="18" customHeight="1">
      <c r="A28" s="90"/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3"/>
    </row>
    <row r="29" spans="1:19" ht="18" customHeight="1">
      <c r="A29" s="94"/>
      <c r="B29" s="8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89"/>
    </row>
    <row r="30" spans="1:19" ht="18" customHeight="1">
      <c r="A30" s="90"/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3"/>
    </row>
    <row r="31" spans="1:19" ht="18" customHeight="1">
      <c r="A31" s="94"/>
      <c r="B31" s="8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89"/>
    </row>
    <row r="32" spans="1:19" ht="18" customHeight="1">
      <c r="A32" s="95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8"/>
    </row>
    <row r="33" spans="1:19" ht="18" customHeight="1">
      <c r="A33" s="116" t="s">
        <v>24</v>
      </c>
      <c r="B33" s="117"/>
      <c r="C33" s="28">
        <f aca="true" t="shared" si="0" ref="C33:S33">IF(SUM(C11:C32)=0,"",SUM(C11:C32))</f>
      </c>
      <c r="D33" s="29">
        <f t="shared" si="0"/>
      </c>
      <c r="E33" s="30">
        <f t="shared" si="0"/>
      </c>
      <c r="F33" s="30">
        <f t="shared" si="0"/>
      </c>
      <c r="G33" s="30" t="str">
        <f>IF(SUM(G11:G32)=0," ",SUM(G11:G32))</f>
        <v> </v>
      </c>
      <c r="H33" s="30">
        <f t="shared" si="0"/>
      </c>
      <c r="I33" s="30">
        <f t="shared" si="0"/>
      </c>
      <c r="J33" s="30">
        <f t="shared" si="0"/>
      </c>
      <c r="K33" s="30">
        <f t="shared" si="0"/>
      </c>
      <c r="L33" s="30">
        <f t="shared" si="0"/>
      </c>
      <c r="M33" s="30">
        <f t="shared" si="0"/>
      </c>
      <c r="N33" s="30">
        <f t="shared" si="0"/>
      </c>
      <c r="O33" s="30">
        <f t="shared" si="0"/>
      </c>
      <c r="P33" s="28">
        <f t="shared" si="0"/>
      </c>
      <c r="Q33" s="29">
        <f t="shared" si="0"/>
      </c>
      <c r="R33" s="30">
        <f t="shared" si="0"/>
      </c>
      <c r="S33" s="31">
        <f t="shared" si="0"/>
      </c>
    </row>
    <row r="34" spans="1:19" ht="6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5"/>
    </row>
    <row r="35" spans="1:19" ht="17.25" customHeight="1">
      <c r="A35" s="26" t="s">
        <v>32</v>
      </c>
      <c r="B35" s="36"/>
      <c r="C35" s="37"/>
      <c r="D35" s="37"/>
      <c r="E35" s="38"/>
      <c r="F35" s="37"/>
      <c r="G35" s="39">
        <f>IF(SUM(C33:S33)=0,"",SUM(C33:S33))</f>
      </c>
      <c r="H35" s="40" t="s">
        <v>27</v>
      </c>
      <c r="I35" s="37"/>
      <c r="J35" s="37"/>
      <c r="K35" s="102" t="str">
        <f>IF(ISERROR(INT(G41/2&lt;SUM(K33:L33)))," ",IF(INT(G41/2&lt;SUM(K33:L33)),INT(G41/2)," "))</f>
        <v> </v>
      </c>
      <c r="L35" s="40" t="s">
        <v>27</v>
      </c>
      <c r="M35" s="101" t="s">
        <v>37</v>
      </c>
      <c r="N35" s="37"/>
      <c r="O35" s="37"/>
      <c r="P35" s="37"/>
      <c r="Q35" s="37"/>
      <c r="R35" s="37"/>
      <c r="S35" s="41"/>
    </row>
    <row r="36" spans="1:19" ht="6.75" customHeight="1">
      <c r="A36" s="42"/>
      <c r="B36" s="43"/>
      <c r="C36" s="44"/>
      <c r="D36" s="44"/>
      <c r="E36" s="44"/>
      <c r="F36" s="45"/>
      <c r="G36" s="46" t="str">
        <f>IF(ISERROR(G41/2)," ",INT(G41/2))</f>
        <v> </v>
      </c>
      <c r="H36" s="47">
        <f>SUM(C33:J33,M33:S33,G36)</f>
        <v>0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8"/>
    </row>
    <row r="37" spans="1:19" ht="6" customHeight="1">
      <c r="A37" s="49"/>
      <c r="B37" s="49"/>
      <c r="C37" s="50"/>
      <c r="D37" s="50"/>
      <c r="E37" s="50"/>
      <c r="F37" s="51"/>
      <c r="G37" s="52"/>
      <c r="H37" s="53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19" ht="6.75" customHeight="1">
      <c r="A38" s="54"/>
      <c r="B38" s="55"/>
      <c r="C38" s="56"/>
      <c r="D38" s="56"/>
      <c r="E38" s="56"/>
      <c r="F38" s="57"/>
      <c r="G38" s="58"/>
      <c r="H38" s="59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60"/>
    </row>
    <row r="39" spans="1:19" ht="18" customHeight="1">
      <c r="A39" s="26" t="s">
        <v>25</v>
      </c>
      <c r="B39" s="36"/>
      <c r="C39" s="37"/>
      <c r="D39" s="37"/>
      <c r="E39" s="37"/>
      <c r="F39" s="37"/>
      <c r="G39" s="61" t="str">
        <f>IF(SUM(C33:S33)=0," ",IF(G35&lt;H36,G35,H36))</f>
        <v> </v>
      </c>
      <c r="H39" s="40" t="s">
        <v>27</v>
      </c>
      <c r="I39" s="37"/>
      <c r="J39" s="62">
        <f>SUM(C33:J33,M33:S33,H36)</f>
        <v>0</v>
      </c>
      <c r="K39" s="37"/>
      <c r="L39" s="37"/>
      <c r="M39" s="37"/>
      <c r="N39" s="37"/>
      <c r="O39" s="37"/>
      <c r="P39" s="103" t="str">
        <f>IF(ISERROR(G39/L41)," ",G39/L41*100)</f>
        <v> </v>
      </c>
      <c r="Q39" s="64" t="s">
        <v>20</v>
      </c>
      <c r="R39" s="37"/>
      <c r="S39" s="65"/>
    </row>
    <row r="40" spans="1:19" ht="5.25" customHeight="1">
      <c r="A40" s="66"/>
      <c r="B40" s="36"/>
      <c r="C40" s="37"/>
      <c r="D40" s="37"/>
      <c r="E40" s="37"/>
      <c r="F40" s="37"/>
      <c r="G40" s="67"/>
      <c r="H40" s="34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65"/>
    </row>
    <row r="41" spans="1:19" ht="18" customHeight="1">
      <c r="A41" s="26" t="s">
        <v>26</v>
      </c>
      <c r="B41" s="36"/>
      <c r="C41" s="37"/>
      <c r="D41" s="37"/>
      <c r="E41" s="37"/>
      <c r="F41" s="37"/>
      <c r="G41" s="61" t="str">
        <f>IF(ISERROR(L41*P41%)," ",ROUNDUP(L41*P41%,0))</f>
        <v> </v>
      </c>
      <c r="H41" s="40" t="s">
        <v>27</v>
      </c>
      <c r="I41" s="37"/>
      <c r="J41" s="37"/>
      <c r="K41" s="37"/>
      <c r="L41" s="68">
        <f>IF(SUM(L43:L45)=0,"",SUM(L43:L45))</f>
      </c>
      <c r="M41" s="69" t="s">
        <v>29</v>
      </c>
      <c r="N41" s="37"/>
      <c r="O41" s="37"/>
      <c r="P41" s="63" t="str">
        <f>IF(ISERROR(P43+P45)," ",P43+P45)</f>
        <v> </v>
      </c>
      <c r="Q41" s="64" t="s">
        <v>20</v>
      </c>
      <c r="R41" s="37"/>
      <c r="S41" s="65"/>
    </row>
    <row r="42" spans="1:19" ht="5.25" customHeight="1">
      <c r="A42" s="66"/>
      <c r="B42" s="36"/>
      <c r="C42" s="37"/>
      <c r="D42" s="37"/>
      <c r="E42" s="37"/>
      <c r="F42" s="37"/>
      <c r="G42" s="34"/>
      <c r="H42" s="37"/>
      <c r="I42" s="37"/>
      <c r="J42" s="37"/>
      <c r="K42" s="37"/>
      <c r="L42" s="70"/>
      <c r="M42" s="71"/>
      <c r="N42" s="37"/>
      <c r="O42" s="37"/>
      <c r="P42" s="70"/>
      <c r="Q42" s="72"/>
      <c r="R42" s="37"/>
      <c r="S42" s="65"/>
    </row>
    <row r="43" spans="1:19" ht="18" customHeight="1">
      <c r="A43" s="66"/>
      <c r="B43" s="27" t="s">
        <v>31</v>
      </c>
      <c r="C43" s="37"/>
      <c r="D43" s="37"/>
      <c r="E43" s="37"/>
      <c r="F43" s="37"/>
      <c r="G43" s="37"/>
      <c r="H43" s="37"/>
      <c r="I43" s="73" t="s">
        <v>28</v>
      </c>
      <c r="J43" s="37"/>
      <c r="K43" s="37"/>
      <c r="L43" s="99"/>
      <c r="M43" s="74" t="s">
        <v>27</v>
      </c>
      <c r="N43" s="37"/>
      <c r="O43" s="37"/>
      <c r="P43" s="63" t="str">
        <f>IF(ISERROR(L43/L41)," ",L43/L41*7)</f>
        <v> </v>
      </c>
      <c r="Q43" s="64" t="s">
        <v>20</v>
      </c>
      <c r="R43" s="37"/>
      <c r="S43" s="65"/>
    </row>
    <row r="44" spans="1:19" ht="4.5" customHeight="1">
      <c r="A44" s="66"/>
      <c r="B44" s="36"/>
      <c r="C44" s="37"/>
      <c r="D44" s="37"/>
      <c r="E44" s="37"/>
      <c r="F44" s="37"/>
      <c r="G44" s="34"/>
      <c r="H44" s="37"/>
      <c r="I44" s="37"/>
      <c r="J44" s="37"/>
      <c r="K44" s="37"/>
      <c r="L44" s="70"/>
      <c r="M44" s="71"/>
      <c r="N44" s="37"/>
      <c r="O44" s="37"/>
      <c r="P44" s="70"/>
      <c r="Q44" s="72"/>
      <c r="R44" s="37"/>
      <c r="S44" s="65"/>
    </row>
    <row r="45" spans="1:19" ht="18" customHeight="1">
      <c r="A45" s="66"/>
      <c r="B45" s="27" t="s">
        <v>30</v>
      </c>
      <c r="C45" s="37"/>
      <c r="D45" s="37"/>
      <c r="E45" s="37"/>
      <c r="F45" s="37"/>
      <c r="G45" s="37"/>
      <c r="H45" s="37"/>
      <c r="I45" s="73" t="s">
        <v>28</v>
      </c>
      <c r="J45" s="37"/>
      <c r="K45" s="37"/>
      <c r="L45" s="100"/>
      <c r="M45" s="75" t="s">
        <v>27</v>
      </c>
      <c r="N45" s="37"/>
      <c r="O45" s="37"/>
      <c r="P45" s="63" t="str">
        <f>IF(ISERROR(L45/L41)," ",L45/L41*3.5)</f>
        <v> </v>
      </c>
      <c r="Q45" s="64" t="s">
        <v>20</v>
      </c>
      <c r="R45" s="37"/>
      <c r="S45" s="65"/>
    </row>
    <row r="46" spans="1:19" ht="18" customHeight="1">
      <c r="A46" s="76" t="s">
        <v>19</v>
      </c>
      <c r="B46" s="77" t="s">
        <v>36</v>
      </c>
      <c r="C46" s="44"/>
      <c r="D46" s="44"/>
      <c r="E46" s="44"/>
      <c r="F46" s="44"/>
      <c r="G46" s="44"/>
      <c r="H46" s="44"/>
      <c r="I46" s="78"/>
      <c r="J46" s="44"/>
      <c r="K46" s="44"/>
      <c r="L46" s="44"/>
      <c r="M46" s="44"/>
      <c r="N46" s="44"/>
      <c r="O46" s="44"/>
      <c r="P46" s="44"/>
      <c r="Q46" s="44"/>
      <c r="R46" s="44"/>
      <c r="S46" s="79"/>
    </row>
    <row r="47" spans="1:19" s="82" customFormat="1" ht="18" customHeight="1">
      <c r="A47" s="104">
        <v>101209</v>
      </c>
      <c r="C47" s="50"/>
      <c r="D47" s="50"/>
      <c r="E47" s="50"/>
      <c r="F47" s="50"/>
      <c r="G47" s="50"/>
      <c r="H47" s="50"/>
      <c r="I47" s="80"/>
      <c r="J47" s="50"/>
      <c r="K47" s="50"/>
      <c r="L47" s="50"/>
      <c r="M47" s="50"/>
      <c r="N47" s="50"/>
      <c r="O47" s="50"/>
      <c r="P47" s="50"/>
      <c r="Q47" s="50"/>
      <c r="R47" s="50"/>
      <c r="S47" s="81" t="s">
        <v>21</v>
      </c>
    </row>
    <row r="52" ht="12.75" customHeight="1"/>
  </sheetData>
  <sheetProtection password="9945" sheet="1" objects="1" scenarios="1" selectLockedCells="1"/>
  <mergeCells count="18">
    <mergeCell ref="A33:B33"/>
    <mergeCell ref="N8:N9"/>
    <mergeCell ref="O8:O9"/>
    <mergeCell ref="P8:P9"/>
    <mergeCell ref="F8:F9"/>
    <mergeCell ref="G8:G9"/>
    <mergeCell ref="B8:B9"/>
    <mergeCell ref="C8:C9"/>
    <mergeCell ref="D8:D9"/>
    <mergeCell ref="E8:E9"/>
    <mergeCell ref="S8:S9"/>
    <mergeCell ref="H8:H9"/>
    <mergeCell ref="A8:A9"/>
    <mergeCell ref="I8:I9"/>
    <mergeCell ref="J8:J9"/>
    <mergeCell ref="M8:M9"/>
    <mergeCell ref="Q8:Q9"/>
    <mergeCell ref="R8:R9"/>
  </mergeCells>
  <conditionalFormatting sqref="K35">
    <cfRule type="cellIs" priority="1" dxfId="0" operator="equal" stopIfTrue="1">
      <formula>" "</formula>
    </cfRule>
  </conditionalFormatting>
  <conditionalFormatting sqref="L35:M35">
    <cfRule type="expression" priority="2" dxfId="0" stopIfTrue="1">
      <formula>$K$35=" "</formula>
    </cfRule>
  </conditionalFormatting>
  <printOptions/>
  <pageMargins left="0.5905511811023623" right="0.3937007874015748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Agrocontrol des ZBV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Wegmann</dc:creator>
  <cp:keywords/>
  <dc:description/>
  <cp:lastModifiedBy>ac 81</cp:lastModifiedBy>
  <cp:lastPrinted>2011-02-16T07:56:00Z</cp:lastPrinted>
  <dcterms:created xsi:type="dcterms:W3CDTF">2000-01-10T10:33:46Z</dcterms:created>
  <dcterms:modified xsi:type="dcterms:W3CDTF">2016-08-14T18:48:24Z</dcterms:modified>
  <cp:category/>
  <cp:version/>
  <cp:contentType/>
  <cp:contentStatus/>
</cp:coreProperties>
</file>